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7.2022\"/>
    </mc:Choice>
  </mc:AlternateContent>
  <bookViews>
    <workbookView xWindow="0" yWindow="0" windowWidth="19200" windowHeight="7050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D18" i="4"/>
  <c r="C18" i="4"/>
  <c r="E17" i="4"/>
  <c r="E16" i="4"/>
  <c r="E15" i="4"/>
  <c r="E14" i="4"/>
  <c r="E13" i="4"/>
  <c r="E12" i="4"/>
  <c r="E11" i="4"/>
  <c r="E10" i="4"/>
  <c r="E9" i="4"/>
  <c r="E8" i="4"/>
  <c r="E7" i="4"/>
  <c r="E6" i="4"/>
  <c r="E12" i="3"/>
  <c r="E11" i="3"/>
  <c r="E10" i="3"/>
  <c r="E9" i="3"/>
  <c r="E8" i="3"/>
  <c r="E7" i="3"/>
  <c r="E6" i="3"/>
  <c r="C13" i="3" l="1"/>
  <c r="D13" i="3" l="1"/>
  <c r="E13" i="3" l="1"/>
</calcChain>
</file>

<file path=xl/sharedStrings.xml><?xml version="1.0" encoding="utf-8"?>
<sst xmlns="http://schemas.openxmlformats.org/spreadsheetml/2006/main" count="65" uniqueCount="54">
  <si>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</si>
  <si>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</si>
  <si>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</si>
  <si>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</si>
  <si>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</si>
  <si>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</si>
  <si>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</si>
  <si>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</si>
  <si>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</si>
  <si>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</si>
  <si>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</si>
  <si>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</si>
  <si>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</si>
  <si>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</si>
  <si>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</si>
  <si>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</si>
  <si>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</si>
  <si>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</si>
  <si>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</si>
  <si>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</si>
  <si>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</si>
  <si>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</si>
  <si>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</si>
  <si>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</si>
  <si>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</si>
  <si>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</si>
  <si>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</si>
  <si>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</si>
  <si>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</si>
  <si>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</si>
  <si>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</si>
  <si>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</si>
  <si>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</si>
  <si>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</si>
  <si>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</si>
  <si>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</si>
  <si>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</si>
  <si>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</si>
  <si>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</si>
  <si>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</si>
  <si>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</si>
  <si>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</si>
  <si>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</si>
  <si>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</si>
  <si>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</si>
  <si>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</si>
  <si>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</si>
  <si>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</si>
  <si>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</si>
  <si>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</si>
  <si>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</si>
  <si>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01.07.2022 ж. жағдай бойынша Қордың бағдарламалары аясында лизингтік компаниялардағы уақытша бос қаражаттар туралы ақпарат</t>
  </si>
  <si>
    <t>01.07.2022 ж. жағдай бойынша Қордың бағдарламалары аясында екінші деңгейдегі банктердегі уақытша бос қаражаттар туралы ақпарат</t>
  </si>
  <si>
    <t xml:space="preserve"> 01.07.2022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</si>
</sst>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4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167" fontId="3" fillId="3" borderId="0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4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60" zoomScaleNormal="60" workbookViewId="0">
      <selection activeCell="E18" sqref="E18"/>
    </sheetView>
  </sheetViews>
  <sheetFormatPr defaultRowHeight="15" x14ac:dyDescent="0.25"/>
  <cols>
    <col min="1" max="1" width="7" customWidth="1"/>
    <col min="2" max="2" width="43" customWidth="1"/>
    <col min="3" max="3" width="24.42578125" customWidth="1"/>
    <col min="4" max="4" width="19.42578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A1" s="1"/>
      <c r="B1" s="2"/>
      <c r="C1" s="2" t="s">
        <v>52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3" t="s">
        <v>0</v>
      </c>
      <c r="B3" s="43" t="s">
        <v>1</v>
      </c>
      <c r="C3" s="44" t="s">
        <v>2</v>
      </c>
      <c r="D3" s="45"/>
      <c r="E3" s="40"/>
      <c r="F3" s="39" t="s">
        <v>3</v>
      </c>
      <c r="G3" s="46" t="s">
        <v>21</v>
      </c>
      <c r="H3" s="46"/>
      <c r="I3" s="46"/>
      <c r="J3" s="47" t="s">
        <v>22</v>
      </c>
      <c r="K3" s="43" t="s">
        <v>4</v>
      </c>
    </row>
    <row r="4" spans="1:11" ht="15" customHeight="1" x14ac:dyDescent="0.25">
      <c r="A4" s="43"/>
      <c r="B4" s="43"/>
      <c r="C4" s="49" t="s">
        <v>23</v>
      </c>
      <c r="D4" s="49" t="s">
        <v>24</v>
      </c>
      <c r="E4" s="49" t="s">
        <v>7</v>
      </c>
      <c r="F4" s="49" t="s">
        <v>25</v>
      </c>
      <c r="G4" s="51" t="s">
        <v>26</v>
      </c>
      <c r="H4" s="51"/>
      <c r="I4" s="51"/>
      <c r="J4" s="48"/>
      <c r="K4" s="43"/>
    </row>
    <row r="5" spans="1:11" ht="71.25" x14ac:dyDescent="0.25">
      <c r="A5" s="43"/>
      <c r="B5" s="43"/>
      <c r="C5" s="50"/>
      <c r="D5" s="50"/>
      <c r="E5" s="50"/>
      <c r="F5" s="50"/>
      <c r="G5" s="37" t="s">
        <v>27</v>
      </c>
      <c r="H5" s="37" t="s">
        <v>28</v>
      </c>
      <c r="I5" s="37" t="s">
        <v>29</v>
      </c>
      <c r="J5" s="37" t="s">
        <v>30</v>
      </c>
      <c r="K5" s="43"/>
    </row>
    <row r="6" spans="1:11" x14ac:dyDescent="0.25">
      <c r="A6" s="3">
        <v>1</v>
      </c>
      <c r="B6" s="4" t="s">
        <v>31</v>
      </c>
      <c r="C6" s="61">
        <v>495812922.67000008</v>
      </c>
      <c r="D6" s="61"/>
      <c r="E6" s="61"/>
      <c r="F6" s="61">
        <v>61464121.090000093</v>
      </c>
      <c r="G6" s="61">
        <v>302272007.14000005</v>
      </c>
      <c r="H6" s="61">
        <v>-810321147.58999944</v>
      </c>
      <c r="I6" s="61">
        <v>-715973114.09999979</v>
      </c>
      <c r="J6" s="61">
        <v>298261445.77999997</v>
      </c>
      <c r="K6" s="62">
        <v>-368483765.00999892</v>
      </c>
    </row>
    <row r="7" spans="1:11" x14ac:dyDescent="0.25">
      <c r="A7" s="3">
        <v>2</v>
      </c>
      <c r="B7" s="4" t="s">
        <v>32</v>
      </c>
      <c r="C7" s="61">
        <v>2454545454.5500002</v>
      </c>
      <c r="D7" s="61"/>
      <c r="E7" s="61"/>
      <c r="F7" s="61">
        <v>773637871.75999999</v>
      </c>
      <c r="G7" s="61">
        <v>430178793.78999996</v>
      </c>
      <c r="H7" s="61">
        <v>1590636.6099998951</v>
      </c>
      <c r="I7" s="61">
        <v>-2605992.3000000715</v>
      </c>
      <c r="J7" s="61"/>
      <c r="K7" s="62">
        <v>3657346764.4099998</v>
      </c>
    </row>
    <row r="8" spans="1:11" ht="30" x14ac:dyDescent="0.25">
      <c r="A8" s="3">
        <v>3</v>
      </c>
      <c r="B8" s="42" t="s">
        <v>33</v>
      </c>
      <c r="C8" s="61"/>
      <c r="D8" s="61"/>
      <c r="E8" s="61"/>
      <c r="F8" s="61"/>
      <c r="G8" s="61">
        <v>6821738313.3900051</v>
      </c>
      <c r="H8" s="61">
        <v>-868660260.78000045</v>
      </c>
      <c r="I8" s="61">
        <v>-1164969960.5499997</v>
      </c>
      <c r="J8" s="61">
        <v>5360369.1800000072</v>
      </c>
      <c r="K8" s="62">
        <v>4793468461.2400055</v>
      </c>
    </row>
    <row r="9" spans="1:11" x14ac:dyDescent="0.25">
      <c r="A9" s="3">
        <v>4</v>
      </c>
      <c r="B9" s="4" t="s">
        <v>34</v>
      </c>
      <c r="C9" s="61"/>
      <c r="D9" s="61"/>
      <c r="E9" s="61"/>
      <c r="F9" s="61">
        <v>1004139130.0099993</v>
      </c>
      <c r="G9" s="61">
        <v>263038462.3299942</v>
      </c>
      <c r="H9" s="61">
        <v>-1858661975.0800004</v>
      </c>
      <c r="I9" s="61">
        <v>-5465127393.0099993</v>
      </c>
      <c r="J9" s="61">
        <v>1522016351.8899958</v>
      </c>
      <c r="K9" s="62">
        <v>-4534595423.8600101</v>
      </c>
    </row>
    <row r="10" spans="1:11" x14ac:dyDescent="0.25">
      <c r="A10" s="3">
        <v>5</v>
      </c>
      <c r="B10" s="4" t="s">
        <v>35</v>
      </c>
      <c r="C10" s="61">
        <v>1394978758.53</v>
      </c>
      <c r="D10" s="61">
        <v>197451.45000000019</v>
      </c>
      <c r="E10" s="61"/>
      <c r="F10" s="61"/>
      <c r="G10" s="61">
        <v>2.384185791015625E-7</v>
      </c>
      <c r="H10" s="61">
        <v>358419228.55000091</v>
      </c>
      <c r="I10" s="61">
        <v>458383565.08000124</v>
      </c>
      <c r="J10" s="61">
        <v>4356645138.4199991</v>
      </c>
      <c r="K10" s="62">
        <v>6568624142.0300016</v>
      </c>
    </row>
    <row r="11" spans="1:11" x14ac:dyDescent="0.25">
      <c r="A11" s="3">
        <v>6</v>
      </c>
      <c r="B11" s="4" t="s">
        <v>36</v>
      </c>
      <c r="C11" s="61"/>
      <c r="D11" s="61"/>
      <c r="E11" s="61"/>
      <c r="F11" s="61">
        <v>756314641.61000061</v>
      </c>
      <c r="G11" s="61">
        <v>300234055.8200016</v>
      </c>
      <c r="H11" s="61">
        <v>80780716.439998269</v>
      </c>
      <c r="I11" s="61">
        <v>354464137.59000146</v>
      </c>
      <c r="J11" s="61">
        <v>361433817.75000024</v>
      </c>
      <c r="K11" s="62">
        <v>1853227369.2100022</v>
      </c>
    </row>
    <row r="12" spans="1:11" x14ac:dyDescent="0.25">
      <c r="A12" s="3">
        <v>7</v>
      </c>
      <c r="B12" s="4" t="s">
        <v>37</v>
      </c>
      <c r="C12" s="61"/>
      <c r="D12" s="61"/>
      <c r="E12" s="61">
        <v>1405302116.3800011</v>
      </c>
      <c r="F12" s="61"/>
      <c r="G12" s="61"/>
      <c r="H12" s="61"/>
      <c r="I12" s="61"/>
      <c r="J12" s="61"/>
      <c r="K12" s="62">
        <v>1405302116.3800011</v>
      </c>
    </row>
    <row r="13" spans="1:11" x14ac:dyDescent="0.25">
      <c r="A13" s="3">
        <v>8</v>
      </c>
      <c r="B13" s="4" t="s">
        <v>38</v>
      </c>
      <c r="C13" s="61">
        <v>1189827935.02</v>
      </c>
      <c r="D13" s="61"/>
      <c r="E13" s="61"/>
      <c r="F13" s="61"/>
      <c r="G13" s="61"/>
      <c r="H13" s="61"/>
      <c r="I13" s="61"/>
      <c r="J13" s="61"/>
      <c r="K13" s="62">
        <v>1189827935.02</v>
      </c>
    </row>
    <row r="14" spans="1:11" x14ac:dyDescent="0.25">
      <c r="A14" s="3"/>
      <c r="B14" s="6" t="s">
        <v>5</v>
      </c>
      <c r="C14" s="63">
        <v>5535165070.7700005</v>
      </c>
      <c r="D14" s="63">
        <v>197451.45000000019</v>
      </c>
      <c r="E14" s="63">
        <v>1405302116.3800011</v>
      </c>
      <c r="F14" s="63">
        <v>2595555764.4700003</v>
      </c>
      <c r="G14" s="63">
        <v>8117461632.4700012</v>
      </c>
      <c r="H14" s="63">
        <v>-3096852801.8500009</v>
      </c>
      <c r="I14" s="63">
        <v>-6535828757.2899971</v>
      </c>
      <c r="J14" s="63">
        <v>6543717123.0199947</v>
      </c>
      <c r="K14" s="63">
        <v>14564717599.420002</v>
      </c>
    </row>
    <row r="15" spans="1:11" x14ac:dyDescent="0.25">
      <c r="A15" s="7"/>
      <c r="B15" s="8"/>
      <c r="C15" s="9"/>
      <c r="D15" s="9"/>
      <c r="E15" s="9"/>
      <c r="F15" s="9"/>
      <c r="G15" s="9"/>
      <c r="H15" s="9"/>
      <c r="I15" s="9"/>
      <c r="J15" s="9"/>
      <c r="K15" s="38"/>
    </row>
    <row r="16" spans="1:11" x14ac:dyDescent="0.25">
      <c r="A16" s="7"/>
      <c r="B16" s="11" t="s">
        <v>6</v>
      </c>
      <c r="C16" s="9"/>
      <c r="D16" s="9"/>
      <c r="E16" s="9"/>
      <c r="F16" s="9"/>
      <c r="G16" s="9"/>
      <c r="H16" s="9"/>
      <c r="I16" s="9"/>
      <c r="J16" s="9"/>
      <c r="K16" s="38"/>
    </row>
    <row r="17" spans="1:11" x14ac:dyDescent="0.25">
      <c r="A17" s="7"/>
      <c r="B17" s="11"/>
      <c r="C17" s="9"/>
      <c r="D17" s="9"/>
      <c r="E17" s="9"/>
      <c r="F17" s="9"/>
      <c r="G17" s="9"/>
      <c r="H17" s="9"/>
      <c r="I17" s="9"/>
      <c r="J17" s="9"/>
      <c r="K17" s="38"/>
    </row>
  </sheetData>
  <mergeCells count="11">
    <mergeCell ref="K3:K5"/>
    <mergeCell ref="C4:C5"/>
    <mergeCell ref="D4:D5"/>
    <mergeCell ref="E4:E5"/>
    <mergeCell ref="F4:F5"/>
    <mergeCell ref="G4:I4"/>
    <mergeCell ref="A3:A5"/>
    <mergeCell ref="B3:B5"/>
    <mergeCell ref="C3:D3"/>
    <mergeCell ref="G3:I3"/>
    <mergeCell ref="J3:J4"/>
  </mergeCells>
  <conditionalFormatting sqref="C14:J17">
    <cfRule type="cellIs" priority="6" operator="lessThanOrEqual">
      <formula>0</formula>
    </cfRule>
  </conditionalFormatting>
  <conditionalFormatting sqref="K3 B14:B15">
    <cfRule type="cellIs" priority="3" operator="lessThanOrEqual">
      <formula>0</formula>
    </cfRule>
  </conditionalFormatting>
  <conditionalFormatting sqref="C6:C13 G6:K6 G7:J13 K7:K17">
    <cfRule type="cellIs" dxfId="9" priority="4" operator="lessThanOrEqual">
      <formula>#REF!</formula>
    </cfRule>
    <cfRule type="cellIs" priority="5" operator="lessThanOrEqual">
      <formula>#REF!</formula>
    </cfRule>
  </conditionalFormatting>
  <conditionalFormatting sqref="B16:B17">
    <cfRule type="cellIs" dxfId="8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2" t="s">
        <v>51</v>
      </c>
      <c r="B1" s="52"/>
      <c r="C1" s="52"/>
      <c r="D1" s="52"/>
      <c r="E1" s="52"/>
    </row>
    <row r="3" spans="1:5" ht="30" customHeight="1" x14ac:dyDescent="0.25">
      <c r="A3" s="43" t="s">
        <v>0</v>
      </c>
      <c r="B3" s="43" t="s">
        <v>1</v>
      </c>
      <c r="C3" s="44" t="s">
        <v>2</v>
      </c>
      <c r="D3" s="45"/>
      <c r="E3" s="43" t="s">
        <v>4</v>
      </c>
    </row>
    <row r="4" spans="1:5" ht="30" customHeight="1" x14ac:dyDescent="0.25">
      <c r="A4" s="43"/>
      <c r="B4" s="43"/>
      <c r="C4" s="49" t="s">
        <v>9</v>
      </c>
      <c r="D4" s="49" t="s">
        <v>7</v>
      </c>
      <c r="E4" s="43"/>
    </row>
    <row r="5" spans="1:5" ht="81" customHeight="1" x14ac:dyDescent="0.25">
      <c r="A5" s="43"/>
      <c r="B5" s="43"/>
      <c r="C5" s="50"/>
      <c r="D5" s="50"/>
      <c r="E5" s="43"/>
    </row>
    <row r="6" spans="1:5" s="5" customFormat="1" x14ac:dyDescent="0.25">
      <c r="A6" s="3">
        <v>1</v>
      </c>
      <c r="B6" s="12" t="s">
        <v>8</v>
      </c>
      <c r="C6" s="36"/>
      <c r="D6" s="41">
        <v>-105326972.3</v>
      </c>
      <c r="E6" s="15">
        <f t="shared" ref="E6" si="0">SUM(C6:D6)</f>
        <v>-105326972.3</v>
      </c>
    </row>
    <row r="7" spans="1:5" s="5" customFormat="1" x14ac:dyDescent="0.25">
      <c r="A7" s="3">
        <v>2</v>
      </c>
      <c r="B7" s="12" t="s">
        <v>10</v>
      </c>
      <c r="C7" s="16">
        <v>-1890037386</v>
      </c>
      <c r="D7" s="17"/>
      <c r="E7" s="18">
        <f>SUM(C7:D7)</f>
        <v>-1890037386</v>
      </c>
    </row>
    <row r="8" spans="1:5" s="5" customFormat="1" x14ac:dyDescent="0.25">
      <c r="A8" s="3">
        <v>3</v>
      </c>
      <c r="B8" s="12" t="s">
        <v>11</v>
      </c>
      <c r="C8" s="16">
        <v>-19401191</v>
      </c>
      <c r="D8" s="17"/>
      <c r="E8" s="18">
        <f>SUM(C8:D8)</f>
        <v>-19401191</v>
      </c>
    </row>
    <row r="9" spans="1:5" s="5" customFormat="1" x14ac:dyDescent="0.25">
      <c r="A9" s="3">
        <v>4</v>
      </c>
      <c r="B9" s="4" t="s">
        <v>12</v>
      </c>
      <c r="C9" s="16">
        <v>18775745</v>
      </c>
      <c r="D9" s="17"/>
      <c r="E9" s="18">
        <f>SUM(C9:D9)</f>
        <v>18775745</v>
      </c>
    </row>
    <row r="10" spans="1:5" s="5" customFormat="1" x14ac:dyDescent="0.25">
      <c r="A10" s="3">
        <v>5</v>
      </c>
      <c r="B10" s="12" t="s">
        <v>13</v>
      </c>
      <c r="C10" s="16">
        <v>-110407404</v>
      </c>
      <c r="D10" s="17"/>
      <c r="E10" s="18">
        <f>SUM(C10:D10)</f>
        <v>-110407404</v>
      </c>
    </row>
    <row r="11" spans="1:5" s="5" customFormat="1" x14ac:dyDescent="0.25">
      <c r="A11" s="3">
        <v>6</v>
      </c>
      <c r="B11" s="12" t="s">
        <v>14</v>
      </c>
      <c r="C11" s="16">
        <v>-513517000</v>
      </c>
      <c r="D11" s="17"/>
      <c r="E11" s="18">
        <f>SUM(C11:D11)</f>
        <v>-513517000</v>
      </c>
    </row>
    <row r="12" spans="1:5" s="5" customFormat="1" x14ac:dyDescent="0.25">
      <c r="A12" s="3">
        <v>7</v>
      </c>
      <c r="B12" s="12" t="s">
        <v>20</v>
      </c>
      <c r="C12" s="16">
        <v>-9625000</v>
      </c>
      <c r="D12" s="17"/>
      <c r="E12" s="18">
        <f t="shared" ref="E12" si="1">SUM(C12:D12)</f>
        <v>-9625000</v>
      </c>
    </row>
    <row r="13" spans="1:5" s="10" customFormat="1" x14ac:dyDescent="0.25">
      <c r="A13" s="3"/>
      <c r="B13" s="6" t="s">
        <v>5</v>
      </c>
      <c r="C13" s="6">
        <f>SUM(C6:C12)</f>
        <v>-2524212236</v>
      </c>
      <c r="D13" s="6">
        <f>SUM(D6:D6)</f>
        <v>-105326972.3</v>
      </c>
      <c r="E13" s="15">
        <f t="shared" ref="E13" si="2">SUM(C13:D13)</f>
        <v>-2629539208.3000002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6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90" zoomScaleNormal="90" workbookViewId="0">
      <selection activeCell="B28" sqref="B28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53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3" t="s">
        <v>0</v>
      </c>
      <c r="B3" s="53" t="s">
        <v>15</v>
      </c>
      <c r="C3" s="21" t="s">
        <v>16</v>
      </c>
      <c r="D3" s="21" t="s">
        <v>3</v>
      </c>
      <c r="E3" s="56" t="s">
        <v>4</v>
      </c>
    </row>
    <row r="4" spans="1:5" ht="15" customHeight="1" x14ac:dyDescent="0.25">
      <c r="A4" s="54"/>
      <c r="B4" s="54"/>
      <c r="C4" s="59" t="s">
        <v>17</v>
      </c>
      <c r="D4" s="56" t="s">
        <v>18</v>
      </c>
      <c r="E4" s="57"/>
    </row>
    <row r="5" spans="1:5" ht="27.75" customHeight="1" x14ac:dyDescent="0.25">
      <c r="A5" s="55"/>
      <c r="B5" s="55"/>
      <c r="C5" s="60"/>
      <c r="D5" s="58"/>
      <c r="E5" s="58"/>
    </row>
    <row r="6" spans="1:5" ht="15.75" x14ac:dyDescent="0.25">
      <c r="A6" s="22">
        <v>1</v>
      </c>
      <c r="B6" s="23" t="s">
        <v>39</v>
      </c>
      <c r="C6" s="24">
        <v>-318646554</v>
      </c>
      <c r="D6" s="24">
        <v>-22957463</v>
      </c>
      <c r="E6" s="25">
        <f t="shared" ref="E6:E16" si="0">SUM(C6:D6)</f>
        <v>-341604017</v>
      </c>
    </row>
    <row r="7" spans="1:5" ht="15.75" x14ac:dyDescent="0.25">
      <c r="A7" s="22">
        <v>2</v>
      </c>
      <c r="B7" s="26" t="s">
        <v>40</v>
      </c>
      <c r="C7" s="24">
        <v>-240916844</v>
      </c>
      <c r="D7" s="24"/>
      <c r="E7" s="25">
        <f t="shared" si="0"/>
        <v>-240916844</v>
      </c>
    </row>
    <row r="8" spans="1:5" ht="15.75" x14ac:dyDescent="0.25">
      <c r="A8" s="22">
        <v>3</v>
      </c>
      <c r="B8" s="27" t="s">
        <v>41</v>
      </c>
      <c r="C8" s="24">
        <v>-124338125</v>
      </c>
      <c r="D8" s="24"/>
      <c r="E8" s="25">
        <f t="shared" si="0"/>
        <v>-124338125</v>
      </c>
    </row>
    <row r="9" spans="1:5" ht="15.75" x14ac:dyDescent="0.25">
      <c r="A9" s="22">
        <v>4</v>
      </c>
      <c r="B9" s="27" t="s">
        <v>42</v>
      </c>
      <c r="C9" s="24">
        <v>16254105</v>
      </c>
      <c r="D9" s="24">
        <v>26803847</v>
      </c>
      <c r="E9" s="25">
        <f t="shared" si="0"/>
        <v>43057952</v>
      </c>
    </row>
    <row r="10" spans="1:5" ht="15.75" x14ac:dyDescent="0.25">
      <c r="A10" s="22">
        <v>5</v>
      </c>
      <c r="B10" s="27" t="s">
        <v>43</v>
      </c>
      <c r="C10" s="24"/>
      <c r="D10" s="24">
        <v>715853</v>
      </c>
      <c r="E10" s="25">
        <f t="shared" si="0"/>
        <v>715853</v>
      </c>
    </row>
    <row r="11" spans="1:5" ht="15.75" x14ac:dyDescent="0.25">
      <c r="A11" s="22">
        <v>6</v>
      </c>
      <c r="B11" s="27" t="s">
        <v>44</v>
      </c>
      <c r="C11" s="24">
        <v>400138</v>
      </c>
      <c r="D11" s="24"/>
      <c r="E11" s="25">
        <f t="shared" si="0"/>
        <v>400138</v>
      </c>
    </row>
    <row r="12" spans="1:5" ht="15.75" x14ac:dyDescent="0.25">
      <c r="A12" s="22">
        <v>7</v>
      </c>
      <c r="B12" s="27" t="s">
        <v>45</v>
      </c>
      <c r="C12" s="24"/>
      <c r="D12" s="24">
        <v>5441107</v>
      </c>
      <c r="E12" s="25">
        <f t="shared" si="0"/>
        <v>5441107</v>
      </c>
    </row>
    <row r="13" spans="1:5" ht="15.75" x14ac:dyDescent="0.25">
      <c r="A13" s="22">
        <v>8</v>
      </c>
      <c r="B13" s="26" t="s">
        <v>46</v>
      </c>
      <c r="C13" s="24"/>
      <c r="D13" s="24">
        <v>-125088</v>
      </c>
      <c r="E13" s="25">
        <f t="shared" si="0"/>
        <v>-125088</v>
      </c>
    </row>
    <row r="14" spans="1:5" ht="15.75" x14ac:dyDescent="0.25">
      <c r="A14" s="22">
        <v>9</v>
      </c>
      <c r="B14" s="26" t="s">
        <v>47</v>
      </c>
      <c r="C14" s="24">
        <v>-1572643</v>
      </c>
      <c r="D14" s="24"/>
      <c r="E14" s="25">
        <f t="shared" si="0"/>
        <v>-1572643</v>
      </c>
    </row>
    <row r="15" spans="1:5" ht="15.75" x14ac:dyDescent="0.25">
      <c r="A15" s="22">
        <v>10</v>
      </c>
      <c r="B15" s="27" t="s">
        <v>48</v>
      </c>
      <c r="C15" s="24">
        <v>0</v>
      </c>
      <c r="D15" s="24">
        <v>-3846511</v>
      </c>
      <c r="E15" s="25">
        <f t="shared" si="0"/>
        <v>-3846511</v>
      </c>
    </row>
    <row r="16" spans="1:5" ht="15.75" x14ac:dyDescent="0.25">
      <c r="A16" s="22">
        <v>11</v>
      </c>
      <c r="B16" s="27" t="s">
        <v>49</v>
      </c>
      <c r="C16" s="24">
        <v>35490726</v>
      </c>
      <c r="D16" s="24"/>
      <c r="E16" s="25">
        <f t="shared" si="0"/>
        <v>35490726</v>
      </c>
    </row>
    <row r="17" spans="1:5" ht="15.75" x14ac:dyDescent="0.25">
      <c r="A17" s="22">
        <v>12</v>
      </c>
      <c r="B17" s="27" t="s">
        <v>50</v>
      </c>
      <c r="C17" s="24">
        <v>-197266694</v>
      </c>
      <c r="D17" s="24"/>
      <c r="E17" s="25">
        <f>SUM(C17:D17)</f>
        <v>-197266694</v>
      </c>
    </row>
    <row r="18" spans="1:5" ht="15.75" x14ac:dyDescent="0.25">
      <c r="A18" s="22"/>
      <c r="B18" s="28" t="s">
        <v>5</v>
      </c>
      <c r="C18" s="29">
        <f>SUM(C6:C17)</f>
        <v>-830595891</v>
      </c>
      <c r="D18" s="29">
        <f>SUM(D6:D17)</f>
        <v>6031745</v>
      </c>
      <c r="E18" s="29">
        <f>SUM(E6:E17)</f>
        <v>-824564146</v>
      </c>
    </row>
    <row r="20" spans="1:5" x14ac:dyDescent="0.25">
      <c r="A20" s="31" t="s">
        <v>19</v>
      </c>
      <c r="B20" s="32"/>
      <c r="C20" s="32"/>
      <c r="D20" s="33"/>
    </row>
    <row r="21" spans="1:5" ht="15.75" x14ac:dyDescent="0.25">
      <c r="A21" s="34"/>
      <c r="B21" s="35"/>
      <c r="C21" s="35"/>
      <c r="D21" s="35"/>
    </row>
    <row r="23" spans="1:5" ht="15.75" x14ac:dyDescent="0.25">
      <c r="A23" s="30"/>
    </row>
  </sheetData>
  <mergeCells count="5">
    <mergeCell ref="A3:A5"/>
    <mergeCell ref="B3:B5"/>
    <mergeCell ref="E3:E5"/>
    <mergeCell ref="C4:C5"/>
    <mergeCell ref="D4:D5"/>
  </mergeCells>
  <conditionalFormatting sqref="B18">
    <cfRule type="cellIs" priority="27" operator="lessThanOrEqual">
      <formula>0</formula>
    </cfRule>
  </conditionalFormatting>
  <conditionalFormatting sqref="E6:E16">
    <cfRule type="cellIs" dxfId="2" priority="5" operator="lessThanOrEqual">
      <formula>#REF!</formula>
    </cfRule>
  </conditionalFormatting>
  <conditionalFormatting sqref="E17">
    <cfRule type="cellIs" dxfId="1" priority="4" operator="lessThanOrEqual">
      <formula>#REF!</formula>
    </cfRule>
  </conditionalFormatting>
  <conditionalFormatting sqref="C7">
    <cfRule type="cellIs" priority="2" operator="lessThanOrEqual">
      <formula>#REF!</formula>
    </cfRule>
    <cfRule type="cellIs" dxfId="0" priority="3" operator="lessThanOrEqual">
      <formula>#REF!</formula>
    </cfRule>
  </conditionalFormatting>
  <conditionalFormatting sqref="C18:E18">
    <cfRule type="cellIs" priority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2022-07-20T11:32:50Z</dcterms:modified>
</cp:coreProperties>
</file>